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дим школа\Для сайта школы\Меню\МЕНЮ ДЛЯ САЙТА\"/>
    </mc:Choice>
  </mc:AlternateContent>
  <bookViews>
    <workbookView xWindow="0" yWindow="0" windowWidth="2073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J234" i="1"/>
  <c r="G234" i="1"/>
  <c r="F234" i="1"/>
  <c r="H234" i="1"/>
</calcChain>
</file>

<file path=xl/sharedStrings.xml><?xml version="1.0" encoding="utf-8"?>
<sst xmlns="http://schemas.openxmlformats.org/spreadsheetml/2006/main" count="267" uniqueCount="69">
  <si>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</si>
  <si>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</si>
  <si>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</si>
  <si>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</si>
  <si>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</si>
  <si>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</si>
  <si>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</si>
  <si>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</si>
  <si>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</si>
  <si>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</si>
  <si>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</si>
  <si>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</si>
  <si>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</si>
  <si>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</si>
  <si>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</si>
  <si>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</si>
  <si>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</si>
  <si>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</si>
  <si>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</si>
  <si>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</si>
  <si>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</si>
  <si>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</si>
  <si>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</si>
  <si>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</si>
  <si>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</si>
  <si>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</si>
  <si>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</si>
  <si>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</si>
  <si>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</si>
  <si>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</si>
  <si>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</si>
  <si>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</si>
  <si>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</si>
  <si>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</si>
  <si>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</si>
  <si>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</si>
  <si>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</si>
  <si>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</si>
  <si>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</si>
  <si>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</si>
  <si>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Малахова Т.А.</t>
  </si>
  <si>
    <t xml:space="preserve">Щи из свежей капусты </t>
  </si>
  <si>
    <t>Чай с сахаром</t>
  </si>
  <si>
    <t>Хлеб пшеничный</t>
  </si>
  <si>
    <t>ГП</t>
  </si>
  <si>
    <t>Кондитерские изделия</t>
  </si>
  <si>
    <t>Какао с молоком</t>
  </si>
  <si>
    <t>Яблоки</t>
  </si>
  <si>
    <t>160/50</t>
  </si>
  <si>
    <t>203/268</t>
  </si>
  <si>
    <t>Суп - уха</t>
  </si>
  <si>
    <t>Чай с лимоном</t>
  </si>
  <si>
    <t>Компот из сухофруктов</t>
  </si>
  <si>
    <t>Сыр</t>
  </si>
  <si>
    <t>Каша рисовая молочная</t>
  </si>
  <si>
    <t>Борщ из капусты со сметаной</t>
  </si>
  <si>
    <t>Пюре картофельное с бифштексом</t>
  </si>
  <si>
    <t>312/268</t>
  </si>
  <si>
    <t>Суп картофельный с макаронамы и мясом</t>
  </si>
  <si>
    <t xml:space="preserve">Хлеб пшеничный </t>
  </si>
  <si>
    <t xml:space="preserve">Кондитерские изделия </t>
  </si>
  <si>
    <t>Плов с мясом птицы</t>
  </si>
  <si>
    <t>Чай с сахаром и лимоном</t>
  </si>
  <si>
    <t>Яблоко</t>
  </si>
  <si>
    <t>Каша манная</t>
  </si>
  <si>
    <t>МКОУ Мостовская СОШ</t>
  </si>
  <si>
    <t>Макароны отварные с бифштексом</t>
  </si>
  <si>
    <t>Гречка отварная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</si>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</sst>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5" sqref="Q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5</v>
      </c>
      <c r="H6" s="40">
        <v>9</v>
      </c>
      <c r="I6" s="40">
        <v>8</v>
      </c>
      <c r="J6" s="40">
        <v>133</v>
      </c>
      <c r="K6" s="41">
        <v>88</v>
      </c>
      <c r="L6" s="40">
        <v>36.15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57</v>
      </c>
      <c r="K8" s="44">
        <v>376</v>
      </c>
      <c r="L8" s="43">
        <v>2.31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1</v>
      </c>
      <c r="I9" s="43">
        <v>20</v>
      </c>
      <c r="J9" s="43">
        <v>104</v>
      </c>
      <c r="K9" s="44"/>
      <c r="L9" s="43">
        <v>2.08</v>
      </c>
    </row>
    <row r="10" spans="1:12" ht="15" x14ac:dyDescent="0.25">
      <c r="A10" s="23"/>
      <c r="B10" s="15"/>
      <c r="C10" s="11"/>
      <c r="D10" s="7" t="s">
        <v>44</v>
      </c>
      <c r="E10" s="42" t="s">
        <v>45</v>
      </c>
      <c r="F10" s="43">
        <v>60</v>
      </c>
      <c r="G10" s="43">
        <v>6</v>
      </c>
      <c r="H10" s="43">
        <v>7</v>
      </c>
      <c r="I10" s="43">
        <v>60</v>
      </c>
      <c r="J10" s="43">
        <v>178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103</v>
      </c>
      <c r="J13" s="19">
        <f t="shared" si="0"/>
        <v>472</v>
      </c>
      <c r="K13" s="25"/>
      <c r="L13" s="19">
        <f t="shared" ref="L13" si="1">SUM(L6:L12)</f>
        <v>58.54</v>
      </c>
    </row>
    <row r="14" spans="1:12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15</v>
      </c>
      <c r="H24" s="32">
        <f t="shared" si="4"/>
        <v>17</v>
      </c>
      <c r="I24" s="32">
        <f t="shared" si="4"/>
        <v>103</v>
      </c>
      <c r="J24" s="32">
        <f t="shared" si="4"/>
        <v>472</v>
      </c>
      <c r="K24" s="32"/>
      <c r="L24" s="32">
        <f t="shared" ref="L24" si="5">L13+L23</f>
        <v>58.54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66</v>
      </c>
      <c r="F25" s="40" t="s">
        <v>48</v>
      </c>
      <c r="G25" s="40">
        <v>10</v>
      </c>
      <c r="H25" s="40">
        <v>9</v>
      </c>
      <c r="I25" s="40">
        <v>40</v>
      </c>
      <c r="J25" s="40">
        <v>310</v>
      </c>
      <c r="K25" s="41" t="s">
        <v>49</v>
      </c>
      <c r="L25" s="40">
        <v>25.73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5</v>
      </c>
      <c r="H27" s="43">
        <v>5</v>
      </c>
      <c r="I27" s="43">
        <v>22</v>
      </c>
      <c r="J27" s="43">
        <v>148</v>
      </c>
      <c r="K27" s="44">
        <v>269</v>
      </c>
      <c r="L27" s="43">
        <v>10.34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</v>
      </c>
      <c r="H28" s="43">
        <v>1</v>
      </c>
      <c r="I28" s="43">
        <v>20</v>
      </c>
      <c r="J28" s="43">
        <v>104</v>
      </c>
      <c r="K28" s="44"/>
      <c r="L28" s="43">
        <v>2.04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190</v>
      </c>
      <c r="G29" s="43">
        <v>1</v>
      </c>
      <c r="H29" s="43">
        <v>1</v>
      </c>
      <c r="I29" s="43">
        <v>12</v>
      </c>
      <c r="J29" s="43">
        <v>56.4</v>
      </c>
      <c r="K29" s="44"/>
      <c r="L29" s="43">
        <v>20.399999999999999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20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618.4</v>
      </c>
      <c r="K32" s="25"/>
      <c r="L32" s="19">
        <f t="shared" si="9"/>
        <v>58.51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440</v>
      </c>
      <c r="G43" s="32">
        <f t="shared" ref="G43" si="14">G32+G42</f>
        <v>20</v>
      </c>
      <c r="H43" s="32">
        <f t="shared" ref="H43" si="15">H32+H42</f>
        <v>16</v>
      </c>
      <c r="I43" s="32">
        <f t="shared" ref="I43" si="16">I32+I42</f>
        <v>94</v>
      </c>
      <c r="J43" s="32">
        <f t="shared" ref="J43:L43" si="17">J32+J42</f>
        <v>618.4</v>
      </c>
      <c r="K43" s="32"/>
      <c r="L43" s="32">
        <f t="shared" si="17"/>
        <v>58.51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7.52</v>
      </c>
      <c r="H44" s="40">
        <v>3.77</v>
      </c>
      <c r="I44" s="40">
        <v>36.049999999999997</v>
      </c>
      <c r="J44" s="40">
        <v>135</v>
      </c>
      <c r="K44" s="41">
        <v>97</v>
      </c>
      <c r="L44" s="40">
        <v>25.14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0.06</v>
      </c>
      <c r="H46" s="43">
        <v>0.01</v>
      </c>
      <c r="I46" s="43">
        <v>15.18</v>
      </c>
      <c r="J46" s="43">
        <v>59</v>
      </c>
      <c r="K46" s="44">
        <v>376</v>
      </c>
      <c r="L46" s="43">
        <v>3.38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</v>
      </c>
      <c r="H47" s="43">
        <v>1</v>
      </c>
      <c r="I47" s="43">
        <v>20</v>
      </c>
      <c r="J47" s="43">
        <v>104</v>
      </c>
      <c r="K47" s="44"/>
      <c r="L47" s="43">
        <v>2.5</v>
      </c>
    </row>
    <row r="48" spans="1:12" ht="15" x14ac:dyDescent="0.25">
      <c r="A48" s="23"/>
      <c r="B48" s="15"/>
      <c r="C48" s="11"/>
      <c r="D48" s="7" t="s">
        <v>44</v>
      </c>
      <c r="E48" s="42" t="s">
        <v>45</v>
      </c>
      <c r="F48" s="43">
        <v>60</v>
      </c>
      <c r="G48" s="43">
        <v>6</v>
      </c>
      <c r="H48" s="43">
        <v>7</v>
      </c>
      <c r="I48" s="43">
        <v>60</v>
      </c>
      <c r="J48" s="43">
        <v>178</v>
      </c>
      <c r="K48" s="44"/>
      <c r="L48" s="43">
        <v>18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15</v>
      </c>
      <c r="G49" s="43">
        <v>3</v>
      </c>
      <c r="H49" s="43">
        <v>3</v>
      </c>
      <c r="I49" s="43">
        <v>0</v>
      </c>
      <c r="J49" s="43">
        <v>54</v>
      </c>
      <c r="K49" s="44"/>
      <c r="L49" s="43">
        <v>9.52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20.58</v>
      </c>
      <c r="H51" s="19">
        <f t="shared" ref="H51" si="19">SUM(H44:H50)</f>
        <v>14.78</v>
      </c>
      <c r="I51" s="19">
        <f t="shared" ref="I51" si="20">SUM(I44:I50)</f>
        <v>131.22999999999999</v>
      </c>
      <c r="J51" s="19">
        <f t="shared" ref="J51:L51" si="21">SUM(J44:J50)</f>
        <v>530</v>
      </c>
      <c r="K51" s="25"/>
      <c r="L51" s="19">
        <f t="shared" si="21"/>
        <v>58.539999999999992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575</v>
      </c>
      <c r="G62" s="32">
        <f t="shared" ref="G62" si="26">G51+G61</f>
        <v>20.58</v>
      </c>
      <c r="H62" s="32">
        <f t="shared" ref="H62" si="27">H51+H61</f>
        <v>14.78</v>
      </c>
      <c r="I62" s="32">
        <f t="shared" ref="I62" si="28">I51+I61</f>
        <v>131.22999999999999</v>
      </c>
      <c r="J62" s="32">
        <f t="shared" ref="J62:L62" si="29">J51+J61</f>
        <v>530</v>
      </c>
      <c r="K62" s="32"/>
      <c r="L62" s="32">
        <f t="shared" si="29"/>
        <v>58.539999999999992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160</v>
      </c>
      <c r="G63" s="40">
        <v>12.09</v>
      </c>
      <c r="H63" s="40">
        <v>3.87</v>
      </c>
      <c r="I63" s="40">
        <v>30.23</v>
      </c>
      <c r="J63" s="40">
        <v>123.03</v>
      </c>
      <c r="K63" s="41">
        <v>302</v>
      </c>
      <c r="L63" s="40">
        <v>15.5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60</v>
      </c>
      <c r="G64" s="43">
        <v>8</v>
      </c>
      <c r="H64" s="43">
        <v>7</v>
      </c>
      <c r="I64" s="43">
        <v>13</v>
      </c>
      <c r="J64" s="43">
        <v>320</v>
      </c>
      <c r="K64" s="44">
        <v>268</v>
      </c>
      <c r="L64" s="43">
        <v>19.2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283</v>
      </c>
      <c r="L65" s="43">
        <v>6.15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</v>
      </c>
      <c r="H66" s="43">
        <v>1</v>
      </c>
      <c r="I66" s="43">
        <v>20</v>
      </c>
      <c r="J66" s="43">
        <v>104</v>
      </c>
      <c r="K66" s="44"/>
      <c r="L66" s="43">
        <v>2.08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1</v>
      </c>
      <c r="H67" s="43">
        <v>1</v>
      </c>
      <c r="I67" s="43">
        <v>12</v>
      </c>
      <c r="J67" s="43">
        <v>56.4</v>
      </c>
      <c r="K67" s="44"/>
      <c r="L67" s="43">
        <v>15.6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25.09</v>
      </c>
      <c r="H70" s="19">
        <f t="shared" ref="H70" si="31">SUM(H63:H69)</f>
        <v>12.870000000000001</v>
      </c>
      <c r="I70" s="19">
        <f t="shared" ref="I70" si="32">SUM(I63:I69)</f>
        <v>90.23</v>
      </c>
      <c r="J70" s="19">
        <f t="shared" ref="J70:L70" si="33">SUM(J63:J69)</f>
        <v>660.43</v>
      </c>
      <c r="K70" s="25"/>
      <c r="L70" s="19">
        <f t="shared" si="33"/>
        <v>58.53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25.09</v>
      </c>
      <c r="H81" s="32">
        <f t="shared" ref="H81" si="39">H70+H80</f>
        <v>12.870000000000001</v>
      </c>
      <c r="I81" s="32">
        <f t="shared" ref="I81" si="40">I70+I80</f>
        <v>90.23</v>
      </c>
      <c r="J81" s="32">
        <f t="shared" ref="J81:L81" si="41">J70+J80</f>
        <v>660.43</v>
      </c>
      <c r="K81" s="32"/>
      <c r="L81" s="32">
        <f t="shared" si="41"/>
        <v>58.53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6</v>
      </c>
      <c r="H82" s="40">
        <v>10</v>
      </c>
      <c r="I82" s="40">
        <v>34</v>
      </c>
      <c r="J82" s="40">
        <v>220</v>
      </c>
      <c r="K82" s="41">
        <v>182</v>
      </c>
      <c r="L82" s="40">
        <v>20.29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0.06</v>
      </c>
      <c r="H84" s="43">
        <v>0.01</v>
      </c>
      <c r="I84" s="43">
        <v>15</v>
      </c>
      <c r="J84" s="43">
        <v>59</v>
      </c>
      <c r="K84" s="44">
        <v>376</v>
      </c>
      <c r="L84" s="43">
        <v>3.21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</v>
      </c>
      <c r="H85" s="43">
        <v>1</v>
      </c>
      <c r="I85" s="43">
        <v>20</v>
      </c>
      <c r="J85" s="43">
        <v>104</v>
      </c>
      <c r="K85" s="44"/>
      <c r="L85" s="43">
        <v>2.5</v>
      </c>
    </row>
    <row r="86" spans="1:12" ht="15" x14ac:dyDescent="0.25">
      <c r="A86" s="23"/>
      <c r="B86" s="15"/>
      <c r="C86" s="11"/>
      <c r="D86" s="7" t="s">
        <v>44</v>
      </c>
      <c r="E86" s="42" t="s">
        <v>45</v>
      </c>
      <c r="F86" s="43">
        <v>60</v>
      </c>
      <c r="G86" s="43">
        <v>6</v>
      </c>
      <c r="H86" s="43">
        <v>7</v>
      </c>
      <c r="I86" s="43">
        <v>60</v>
      </c>
      <c r="J86" s="43">
        <v>178</v>
      </c>
      <c r="K86" s="44"/>
      <c r="L86" s="43">
        <v>21.6</v>
      </c>
    </row>
    <row r="87" spans="1:12" ht="15" x14ac:dyDescent="0.25">
      <c r="A87" s="23"/>
      <c r="B87" s="15"/>
      <c r="C87" s="11"/>
      <c r="D87" s="6"/>
      <c r="E87" s="42" t="s">
        <v>53</v>
      </c>
      <c r="F87" s="43">
        <v>15</v>
      </c>
      <c r="G87" s="43">
        <v>3</v>
      </c>
      <c r="H87" s="43">
        <v>3</v>
      </c>
      <c r="I87" s="43">
        <v>0</v>
      </c>
      <c r="J87" s="43">
        <v>50</v>
      </c>
      <c r="K87" s="44"/>
      <c r="L87" s="43">
        <v>10.88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19.059999999999999</v>
      </c>
      <c r="H89" s="19">
        <f t="shared" ref="H89" si="43">SUM(H82:H88)</f>
        <v>21.009999999999998</v>
      </c>
      <c r="I89" s="19">
        <f t="shared" ref="I89" si="44">SUM(I82:I88)</f>
        <v>129</v>
      </c>
      <c r="J89" s="19">
        <f t="shared" ref="J89:L89" si="45">SUM(J82:J88)</f>
        <v>611</v>
      </c>
      <c r="K89" s="25"/>
      <c r="L89" s="19">
        <f t="shared" si="45"/>
        <v>58.480000000000004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525</v>
      </c>
      <c r="G100" s="32">
        <f t="shared" ref="G100" si="50">G89+G99</f>
        <v>19.059999999999999</v>
      </c>
      <c r="H100" s="32">
        <f t="shared" ref="H100" si="51">H89+H99</f>
        <v>21.009999999999998</v>
      </c>
      <c r="I100" s="32">
        <f t="shared" ref="I100" si="52">I89+I99</f>
        <v>129</v>
      </c>
      <c r="J100" s="32">
        <f t="shared" ref="J100:L100" si="53">J89+J99</f>
        <v>611</v>
      </c>
      <c r="K100" s="32"/>
      <c r="L100" s="32">
        <f t="shared" si="53"/>
        <v>58.480000000000004</v>
      </c>
    </row>
    <row r="101" spans="1:12" ht="15" x14ac:dyDescent="0.25">
      <c r="A101" s="20">
        <v>4</v>
      </c>
      <c r="B101" s="21">
        <v>6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4.34</v>
      </c>
      <c r="H101" s="40">
        <v>5.64</v>
      </c>
      <c r="I101" s="40">
        <v>9.33</v>
      </c>
      <c r="J101" s="40">
        <v>114</v>
      </c>
      <c r="K101" s="41">
        <v>82</v>
      </c>
      <c r="L101" s="40">
        <v>28.66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0.06</v>
      </c>
      <c r="H103" s="43">
        <v>0.01</v>
      </c>
      <c r="I103" s="43">
        <v>15.18</v>
      </c>
      <c r="J103" s="43">
        <v>59</v>
      </c>
      <c r="K103" s="44">
        <v>376</v>
      </c>
      <c r="L103" s="43">
        <v>3.39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1</v>
      </c>
      <c r="I104" s="43">
        <v>20</v>
      </c>
      <c r="J104" s="43">
        <v>104</v>
      </c>
      <c r="K104" s="44"/>
      <c r="L104" s="43">
        <v>2.5</v>
      </c>
    </row>
    <row r="105" spans="1:12" ht="15" x14ac:dyDescent="0.25">
      <c r="A105" s="23"/>
      <c r="B105" s="15"/>
      <c r="C105" s="11"/>
      <c r="D105" s="7" t="s">
        <v>44</v>
      </c>
      <c r="E105" s="42" t="s">
        <v>45</v>
      </c>
      <c r="F105" s="43">
        <v>60</v>
      </c>
      <c r="G105" s="43">
        <v>6</v>
      </c>
      <c r="H105" s="43">
        <v>7</v>
      </c>
      <c r="I105" s="43">
        <v>60</v>
      </c>
      <c r="J105" s="43">
        <v>178</v>
      </c>
      <c r="K105" s="44"/>
      <c r="L105" s="43">
        <v>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14.399999999999999</v>
      </c>
      <c r="H108" s="19">
        <f t="shared" si="54"/>
        <v>13.649999999999999</v>
      </c>
      <c r="I108" s="19">
        <f t="shared" si="54"/>
        <v>104.50999999999999</v>
      </c>
      <c r="J108" s="19">
        <f t="shared" si="54"/>
        <v>455</v>
      </c>
      <c r="K108" s="25"/>
      <c r="L108" s="19">
        <f t="shared" ref="L108" si="55">SUM(L101:L107)</f>
        <v>58.55</v>
      </c>
    </row>
    <row r="109" spans="1:12" ht="15" x14ac:dyDescent="0.25">
      <c r="A109" s="26">
        <f>A101</f>
        <v>4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4</v>
      </c>
      <c r="B119" s="30">
        <f>B101</f>
        <v>6</v>
      </c>
      <c r="C119" s="54" t="s">
        <v>4</v>
      </c>
      <c r="D119" s="55"/>
      <c r="E119" s="31"/>
      <c r="F119" s="32">
        <f>F108+F118</f>
        <v>560</v>
      </c>
      <c r="G119" s="32">
        <f t="shared" ref="G119:J119" si="58">G108+G118</f>
        <v>14.399999999999999</v>
      </c>
      <c r="H119" s="32">
        <f t="shared" si="58"/>
        <v>13.649999999999999</v>
      </c>
      <c r="I119" s="32">
        <f t="shared" si="58"/>
        <v>104.50999999999999</v>
      </c>
      <c r="J119" s="32">
        <f t="shared" si="58"/>
        <v>455</v>
      </c>
      <c r="K119" s="32"/>
      <c r="L119" s="32">
        <f t="shared" ref="L119" si="59">L108+L118</f>
        <v>58.55</v>
      </c>
    </row>
    <row r="120" spans="1:12" ht="15" x14ac:dyDescent="0.25">
      <c r="A120" s="14">
        <v>4</v>
      </c>
      <c r="B120" s="15">
        <v>7</v>
      </c>
      <c r="C120" s="22" t="s">
        <v>20</v>
      </c>
      <c r="D120" s="5" t="s">
        <v>21</v>
      </c>
      <c r="E120" s="39" t="s">
        <v>56</v>
      </c>
      <c r="F120" s="40">
        <v>220</v>
      </c>
      <c r="G120" s="40">
        <v>8.76</v>
      </c>
      <c r="H120" s="40">
        <v>12</v>
      </c>
      <c r="I120" s="40">
        <v>25</v>
      </c>
      <c r="J120" s="40">
        <v>405</v>
      </c>
      <c r="K120" s="41" t="s">
        <v>57</v>
      </c>
      <c r="L120" s="40">
        <v>29.27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5</v>
      </c>
      <c r="H122" s="43">
        <v>5</v>
      </c>
      <c r="I122" s="43">
        <v>22</v>
      </c>
      <c r="J122" s="43">
        <v>148</v>
      </c>
      <c r="K122" s="44">
        <v>283</v>
      </c>
      <c r="L122" s="43">
        <v>6.55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>
        <v>1</v>
      </c>
      <c r="I123" s="43">
        <v>20</v>
      </c>
      <c r="J123" s="43">
        <v>104</v>
      </c>
      <c r="K123" s="44"/>
      <c r="L123" s="43">
        <v>2.08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130</v>
      </c>
      <c r="G124" s="43">
        <v>1</v>
      </c>
      <c r="H124" s="43">
        <v>1</v>
      </c>
      <c r="I124" s="43">
        <v>12</v>
      </c>
      <c r="J124" s="43">
        <v>188</v>
      </c>
      <c r="K124" s="44"/>
      <c r="L124" s="43">
        <v>20.64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0">SUM(G120:G126)</f>
        <v>18.759999999999998</v>
      </c>
      <c r="H127" s="19">
        <f t="shared" si="60"/>
        <v>19</v>
      </c>
      <c r="I127" s="19">
        <f t="shared" si="60"/>
        <v>79</v>
      </c>
      <c r="J127" s="19">
        <f t="shared" si="60"/>
        <v>845</v>
      </c>
      <c r="K127" s="25"/>
      <c r="L127" s="19">
        <f t="shared" ref="L127" si="61">SUM(L120:L126)</f>
        <v>58.54</v>
      </c>
    </row>
    <row r="128" spans="1:12" ht="15" x14ac:dyDescent="0.25">
      <c r="A128" s="13">
        <f>A120</f>
        <v>4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4</v>
      </c>
      <c r="B138" s="33">
        <f>B120</f>
        <v>7</v>
      </c>
      <c r="C138" s="54" t="s">
        <v>4</v>
      </c>
      <c r="D138" s="55"/>
      <c r="E138" s="31"/>
      <c r="F138" s="32">
        <f>F127+F137</f>
        <v>600</v>
      </c>
      <c r="G138" s="32">
        <f t="shared" ref="G138" si="64">G127+G137</f>
        <v>18.759999999999998</v>
      </c>
      <c r="H138" s="32">
        <f t="shared" ref="H138" si="65">H127+H137</f>
        <v>19</v>
      </c>
      <c r="I138" s="32">
        <f t="shared" ref="I138" si="66">I127+I137</f>
        <v>79</v>
      </c>
      <c r="J138" s="32">
        <f t="shared" ref="J138:L138" si="67">J127+J137</f>
        <v>845</v>
      </c>
      <c r="K138" s="32"/>
      <c r="L138" s="32">
        <f t="shared" si="67"/>
        <v>58.54</v>
      </c>
    </row>
    <row r="139" spans="1:12" ht="15" x14ac:dyDescent="0.25">
      <c r="A139" s="20">
        <v>4</v>
      </c>
      <c r="B139" s="21">
        <v>8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6</v>
      </c>
      <c r="H139" s="40">
        <v>7</v>
      </c>
      <c r="I139" s="40">
        <v>25</v>
      </c>
      <c r="J139" s="40">
        <v>158</v>
      </c>
      <c r="K139" s="41">
        <v>103</v>
      </c>
      <c r="L139" s="40">
        <v>20.63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5</v>
      </c>
      <c r="H141" s="43">
        <v>5</v>
      </c>
      <c r="I141" s="43">
        <v>22</v>
      </c>
      <c r="J141" s="43">
        <v>150</v>
      </c>
      <c r="K141" s="44">
        <v>269</v>
      </c>
      <c r="L141" s="43">
        <v>11.69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4</v>
      </c>
      <c r="H142" s="43">
        <v>1</v>
      </c>
      <c r="I142" s="43">
        <v>20</v>
      </c>
      <c r="J142" s="43">
        <v>104</v>
      </c>
      <c r="K142" s="44"/>
      <c r="L142" s="43">
        <v>2.08</v>
      </c>
    </row>
    <row r="143" spans="1:12" ht="15" x14ac:dyDescent="0.25">
      <c r="A143" s="23"/>
      <c r="B143" s="15"/>
      <c r="C143" s="11"/>
      <c r="D143" s="7" t="s">
        <v>44</v>
      </c>
      <c r="E143" s="42" t="s">
        <v>60</v>
      </c>
      <c r="F143" s="43">
        <v>60</v>
      </c>
      <c r="G143" s="43">
        <v>6</v>
      </c>
      <c r="H143" s="43">
        <v>7</v>
      </c>
      <c r="I143" s="43">
        <v>60</v>
      </c>
      <c r="J143" s="43">
        <v>178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15</v>
      </c>
      <c r="G144" s="43">
        <v>3</v>
      </c>
      <c r="H144" s="43">
        <v>3</v>
      </c>
      <c r="I144" s="43">
        <v>0</v>
      </c>
      <c r="J144" s="43">
        <v>54</v>
      </c>
      <c r="K144" s="44"/>
      <c r="L144" s="43">
        <v>6.12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8">SUM(G139:G145)</f>
        <v>24</v>
      </c>
      <c r="H146" s="19">
        <f t="shared" si="68"/>
        <v>23</v>
      </c>
      <c r="I146" s="19">
        <f t="shared" si="68"/>
        <v>127</v>
      </c>
      <c r="J146" s="19">
        <f t="shared" si="68"/>
        <v>644</v>
      </c>
      <c r="K146" s="25"/>
      <c r="L146" s="19">
        <f t="shared" ref="L146" si="69">SUM(L139:L145)</f>
        <v>58.519999999999996</v>
      </c>
    </row>
    <row r="147" spans="1:12" ht="15" x14ac:dyDescent="0.25">
      <c r="A147" s="26">
        <f>A139</f>
        <v>4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4</v>
      </c>
      <c r="B157" s="30">
        <f>B139</f>
        <v>8</v>
      </c>
      <c r="C157" s="54" t="s">
        <v>4</v>
      </c>
      <c r="D157" s="55"/>
      <c r="E157" s="31"/>
      <c r="F157" s="32">
        <f>F146+F156</f>
        <v>575</v>
      </c>
      <c r="G157" s="32">
        <f t="shared" ref="G157" si="72">G146+G156</f>
        <v>24</v>
      </c>
      <c r="H157" s="32">
        <f t="shared" ref="H157" si="73">H146+H156</f>
        <v>23</v>
      </c>
      <c r="I157" s="32">
        <f t="shared" ref="I157" si="74">I146+I156</f>
        <v>127</v>
      </c>
      <c r="J157" s="32">
        <f t="shared" ref="J157:L157" si="75">J146+J156</f>
        <v>644</v>
      </c>
      <c r="K157" s="32"/>
      <c r="L157" s="32">
        <f t="shared" si="75"/>
        <v>58.519999999999996</v>
      </c>
    </row>
    <row r="158" spans="1:12" ht="15" x14ac:dyDescent="0.25">
      <c r="A158" s="20">
        <v>4</v>
      </c>
      <c r="B158" s="21">
        <v>9</v>
      </c>
      <c r="C158" s="22" t="s">
        <v>20</v>
      </c>
      <c r="D158" s="5" t="s">
        <v>21</v>
      </c>
      <c r="E158" s="39" t="s">
        <v>61</v>
      </c>
      <c r="F158" s="40">
        <v>205</v>
      </c>
      <c r="G158" s="40">
        <v>12.59</v>
      </c>
      <c r="H158" s="40">
        <v>13.26</v>
      </c>
      <c r="I158" s="40">
        <v>41.61</v>
      </c>
      <c r="J158" s="40">
        <v>340</v>
      </c>
      <c r="K158" s="41">
        <v>291</v>
      </c>
      <c r="L158" s="40">
        <v>36.17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15</v>
      </c>
      <c r="J160" s="43">
        <v>57</v>
      </c>
      <c r="K160" s="44">
        <v>376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</v>
      </c>
      <c r="H161" s="43">
        <v>1</v>
      </c>
      <c r="I161" s="43">
        <v>20</v>
      </c>
      <c r="J161" s="43">
        <v>104</v>
      </c>
      <c r="K161" s="44"/>
      <c r="L161" s="43">
        <v>2.08</v>
      </c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130</v>
      </c>
      <c r="G162" s="43">
        <v>1</v>
      </c>
      <c r="H162" s="43">
        <v>1</v>
      </c>
      <c r="I162" s="43">
        <v>12</v>
      </c>
      <c r="J162" s="43">
        <v>188</v>
      </c>
      <c r="K162" s="44"/>
      <c r="L162" s="43">
        <v>16.559999999999999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6">SUM(G158:G164)</f>
        <v>17.59</v>
      </c>
      <c r="H165" s="19">
        <f t="shared" si="76"/>
        <v>15.26</v>
      </c>
      <c r="I165" s="19">
        <f t="shared" si="76"/>
        <v>88.61</v>
      </c>
      <c r="J165" s="19">
        <f t="shared" si="76"/>
        <v>689</v>
      </c>
      <c r="K165" s="25"/>
      <c r="L165" s="19">
        <f t="shared" ref="L165" si="77">SUM(L158:L164)</f>
        <v>58.510000000000005</v>
      </c>
    </row>
    <row r="166" spans="1:12" ht="15" x14ac:dyDescent="0.25">
      <c r="A166" s="26">
        <f>A158</f>
        <v>4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4</v>
      </c>
      <c r="B176" s="30">
        <f>B158</f>
        <v>9</v>
      </c>
      <c r="C176" s="54" t="s">
        <v>4</v>
      </c>
      <c r="D176" s="55"/>
      <c r="E176" s="31"/>
      <c r="F176" s="32">
        <f>F165+F175</f>
        <v>585</v>
      </c>
      <c r="G176" s="32">
        <f t="shared" ref="G176" si="80">G165+G175</f>
        <v>17.59</v>
      </c>
      <c r="H176" s="32">
        <f t="shared" ref="H176" si="81">H165+H175</f>
        <v>15.26</v>
      </c>
      <c r="I176" s="32">
        <f t="shared" ref="I176" si="82">I165+I175</f>
        <v>88.61</v>
      </c>
      <c r="J176" s="32">
        <f t="shared" ref="J176:L176" si="83">J165+J175</f>
        <v>689</v>
      </c>
      <c r="K176" s="32"/>
      <c r="L176" s="32">
        <f t="shared" si="83"/>
        <v>58.510000000000005</v>
      </c>
    </row>
    <row r="177" spans="1:12" ht="15" x14ac:dyDescent="0.25">
      <c r="A177" s="20">
        <v>4</v>
      </c>
      <c r="B177" s="21">
        <v>10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7.25</v>
      </c>
      <c r="H177" s="40">
        <v>10.87</v>
      </c>
      <c r="I177" s="40">
        <v>32.74</v>
      </c>
      <c r="J177" s="40">
        <v>257</v>
      </c>
      <c r="K177" s="41">
        <v>181</v>
      </c>
      <c r="L177" s="40">
        <v>29.5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57</v>
      </c>
      <c r="K179" s="44">
        <v>376</v>
      </c>
      <c r="L179" s="43">
        <v>2.15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</v>
      </c>
      <c r="H180" s="43">
        <v>1</v>
      </c>
      <c r="I180" s="43">
        <v>20</v>
      </c>
      <c r="J180" s="43">
        <v>104</v>
      </c>
      <c r="K180" s="44"/>
      <c r="L180" s="43">
        <v>2.08</v>
      </c>
    </row>
    <row r="181" spans="1:12" ht="15" x14ac:dyDescent="0.25">
      <c r="A181" s="23"/>
      <c r="B181" s="15"/>
      <c r="C181" s="11"/>
      <c r="D181" s="7" t="s">
        <v>44</v>
      </c>
      <c r="E181" s="42" t="s">
        <v>45</v>
      </c>
      <c r="F181" s="43">
        <v>60</v>
      </c>
      <c r="G181" s="43">
        <v>6</v>
      </c>
      <c r="H181" s="43">
        <v>7</v>
      </c>
      <c r="I181" s="43">
        <v>60</v>
      </c>
      <c r="J181" s="43">
        <v>178</v>
      </c>
      <c r="K181" s="44"/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53</v>
      </c>
      <c r="F182" s="43"/>
      <c r="G182" s="43"/>
      <c r="H182" s="43"/>
      <c r="I182" s="43"/>
      <c r="J182" s="43"/>
      <c r="K182" s="44"/>
      <c r="L182" s="43">
        <v>6.8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17.25</v>
      </c>
      <c r="H184" s="19">
        <f t="shared" si="84"/>
        <v>18.869999999999997</v>
      </c>
      <c r="I184" s="19">
        <f t="shared" si="84"/>
        <v>127.74000000000001</v>
      </c>
      <c r="J184" s="19">
        <f t="shared" si="84"/>
        <v>596</v>
      </c>
      <c r="K184" s="25"/>
      <c r="L184" s="19">
        <f t="shared" ref="L184" si="85">SUM(L177:L183)</f>
        <v>58.529999999999994</v>
      </c>
    </row>
    <row r="185" spans="1:12" ht="15" x14ac:dyDescent="0.25">
      <c r="A185" s="26">
        <f>A177</f>
        <v>4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4</v>
      </c>
      <c r="B195" s="30">
        <f>B177</f>
        <v>10</v>
      </c>
      <c r="C195" s="54" t="s">
        <v>4</v>
      </c>
      <c r="D195" s="55"/>
      <c r="E195" s="31"/>
      <c r="F195" s="32">
        <f>F184+F194</f>
        <v>510</v>
      </c>
      <c r="G195" s="32">
        <f t="shared" ref="G195" si="88">G184+G194</f>
        <v>17.25</v>
      </c>
      <c r="H195" s="32">
        <f t="shared" ref="H195" si="89">H184+H194</f>
        <v>18.869999999999997</v>
      </c>
      <c r="I195" s="32">
        <f t="shared" ref="I195" si="90">I184+I194</f>
        <v>127.74000000000001</v>
      </c>
      <c r="J195" s="32">
        <f t="shared" ref="J195:L195" si="91">J184+J194</f>
        <v>596</v>
      </c>
      <c r="K195" s="32"/>
      <c r="L195" s="32">
        <f t="shared" si="91"/>
        <v>58.529999999999994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554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19.172999999999998</v>
      </c>
      <c r="H234" s="34">
        <f t="shared" si="104"/>
        <v>17.143999999999998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107.43200000000002</v>
      </c>
      <c r="J234" s="34">
        <f t="shared" si="104"/>
        <v>612.08299999999997</v>
      </c>
      <c r="K234" s="34"/>
      <c r="L234" s="34">
        <f t="shared" si="104"/>
        <v>58.524999999999999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Царегородцев</cp:lastModifiedBy>
  <dcterms:created xsi:type="dcterms:W3CDTF">2022-05-16T14:23:56Z</dcterms:created>
  <dcterms:modified xsi:type="dcterms:W3CDTF">2023-10-29T08:13:29Z</dcterms:modified>
</cp:coreProperties>
</file>